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Schulamt\12. PR_Öffentlichkeitsarbeit\12.02. Mittwochsrundbriefe\2019-20\Anhänge\"/>
    </mc:Choice>
  </mc:AlternateContent>
  <bookViews>
    <workbookView xWindow="0" yWindow="0" windowWidth="28800" windowHeight="10875"/>
  </bookViews>
  <sheets>
    <sheet name="Fragebogen Schulen" sheetId="1" r:id="rId1"/>
    <sheet name="Werte" sheetId="2" r:id="rId2"/>
  </sheets>
  <definedNames>
    <definedName name="_xlnm._FilterDatabase" localSheetId="0" hidden="1">'Fragebogen Schulen'!$B$1:$F$25</definedName>
    <definedName name="_xlnm.Print_Area" localSheetId="0">'Fragebogen Schulen'!$A$1:$G$25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F3" i="1" l="1"/>
  <c r="F1" i="2"/>
  <c r="A3" i="1"/>
  <c r="F1" i="1" s="1"/>
</calcChain>
</file>

<file path=xl/sharedStrings.xml><?xml version="1.0" encoding="utf-8"?>
<sst xmlns="http://schemas.openxmlformats.org/spreadsheetml/2006/main" count="54" uniqueCount="54">
  <si>
    <t>Name Vorname</t>
  </si>
  <si>
    <t>Reisetermin</t>
  </si>
  <si>
    <t>Reiseziel</t>
  </si>
  <si>
    <t>Lehrkraft oder Begleitperson</t>
  </si>
  <si>
    <t>von</t>
  </si>
  <si>
    <t>bis</t>
  </si>
  <si>
    <t>Ort</t>
  </si>
  <si>
    <t>Haubentaucher, Fritz</t>
  </si>
  <si>
    <t>Bauershausen</t>
  </si>
  <si>
    <t>GS Alfeld</t>
  </si>
  <si>
    <t>Schulnummer</t>
  </si>
  <si>
    <t>Schulname</t>
  </si>
  <si>
    <t>GS Altdorf</t>
  </si>
  <si>
    <t>GS Behringersdorf</t>
  </si>
  <si>
    <t>GS Bühl</t>
  </si>
  <si>
    <t>GS Burgthann</t>
  </si>
  <si>
    <t>GS Diepersdorf-Leinburg</t>
  </si>
  <si>
    <t>GS Ezelsdorf</t>
  </si>
  <si>
    <t>GS Feucht</t>
  </si>
  <si>
    <t>GS Hammerbachtal</t>
  </si>
  <si>
    <t>GS Happurg</t>
  </si>
  <si>
    <t>GS Hersbruck</t>
  </si>
  <si>
    <t>GS Heuchling</t>
  </si>
  <si>
    <t>GS Kirchensittenbach</t>
  </si>
  <si>
    <t>GS Lauf I</t>
  </si>
  <si>
    <t>GS Lauf II</t>
  </si>
  <si>
    <t>GS Neuhaus</t>
  </si>
  <si>
    <t>GS Neunkirchen</t>
  </si>
  <si>
    <t>GS Ottensoos</t>
  </si>
  <si>
    <t>GS Pommelsbrunn</t>
  </si>
  <si>
    <t>GS Reichenschwand</t>
  </si>
  <si>
    <t>GS Rö-Forstersberg</t>
  </si>
  <si>
    <t>GS Rö-Seespitze</t>
  </si>
  <si>
    <t>GS Rückersdorf</t>
  </si>
  <si>
    <t>GS Schnaittach</t>
  </si>
  <si>
    <t>GS Schwaig</t>
  </si>
  <si>
    <t>GS Schwarzenbruck</t>
  </si>
  <si>
    <t>GS Velden-Hartenstein-Vorra</t>
  </si>
  <si>
    <t>GS Winkelhaid-Penzenhofen</t>
  </si>
  <si>
    <t>MS Altdorf</t>
  </si>
  <si>
    <t>MS Burgthann</t>
  </si>
  <si>
    <t>MS Feucht</t>
  </si>
  <si>
    <t>MS Hersbruck</t>
  </si>
  <si>
    <t>MS I Lauf</t>
  </si>
  <si>
    <t>MS II Lauf</t>
  </si>
  <si>
    <t>MS Röthenbach</t>
  </si>
  <si>
    <t>MS Schnaittach</t>
  </si>
  <si>
    <t>MS Velden</t>
  </si>
  <si>
    <t>Spalte1</t>
  </si>
  <si>
    <t xml:space="preserve">Zur Verfügung gestelltes Budget für das Jahr 2020 </t>
  </si>
  <si>
    <t>Murkel Maulwurf</t>
  </si>
  <si>
    <t>Summe reine
Reisekosten
(außer Tagegeld)</t>
  </si>
  <si>
    <r>
      <t xml:space="preserve">Summe  </t>
    </r>
    <r>
      <rPr>
        <b/>
        <sz val="10"/>
        <rFont val="Calibri"/>
        <family val="2"/>
        <scheme val="minor"/>
      </rPr>
      <t>Tagegelder
aus der
Kalkulation</t>
    </r>
  </si>
  <si>
    <t>Spanien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</si>
</sst>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164" fontId="0" fillId="0" borderId="0" xfId="0" applyNumberFormat="1" applyProtection="1">
      <protection locked="0"/>
    </xf>
    <xf numFmtId="14" fontId="0" fillId="0" borderId="1" xfId="0" applyNumberFormat="1" applyFill="1" applyBorder="1" applyAlignment="1" applyProtection="1">
      <alignment horizontal="center"/>
      <protection locked="0"/>
    </xf>
    <xf numFmtId="0" fontId="0" fillId="2" borderId="2" xfId="0" applyFill="1" applyBorder="1" applyProtection="1">
      <protection locked="0"/>
    </xf>
    <xf numFmtId="0" fontId="0" fillId="0" borderId="1" xfId="0" applyBorder="1" applyProtection="1">
      <protection locked="0"/>
    </xf>
    <xf numFmtId="0" fontId="2" fillId="0" borderId="1" xfId="0" applyFont="1" applyFill="1" applyBorder="1" applyAlignment="1" applyProtection="1">
      <alignment horizontal="left"/>
      <protection locked="0"/>
    </xf>
    <xf numFmtId="0" fontId="2" fillId="0" borderId="1" xfId="1" applyNumberFormat="1" applyFont="1" applyBorder="1" applyAlignment="1" applyProtection="1">
      <protection locked="0"/>
    </xf>
    <xf numFmtId="0" fontId="0" fillId="2" borderId="1" xfId="0" applyFill="1" applyBorder="1" applyAlignment="1" applyProtection="1">
      <protection locked="0"/>
    </xf>
    <xf numFmtId="0" fontId="2" fillId="2" borderId="1" xfId="0" applyFont="1" applyFill="1" applyBorder="1" applyAlignment="1" applyProtection="1">
      <protection locked="0"/>
    </xf>
    <xf numFmtId="0" fontId="3" fillId="2" borderId="1" xfId="0" applyFont="1" applyFill="1" applyBorder="1" applyAlignment="1" applyProtection="1">
      <alignment horizontal="left"/>
      <protection locked="0"/>
    </xf>
    <xf numFmtId="0" fontId="0" fillId="0" borderId="1" xfId="0" applyFill="1" applyBorder="1" applyAlignment="1" applyProtection="1">
      <alignment horizontal="left"/>
      <protection locked="0"/>
    </xf>
    <xf numFmtId="0" fontId="0" fillId="0" borderId="1" xfId="1" applyNumberFormat="1" applyFont="1" applyFill="1" applyBorder="1" applyAlignment="1" applyProtection="1">
      <protection locked="0"/>
    </xf>
    <xf numFmtId="164" fontId="0" fillId="0" borderId="1" xfId="1" applyNumberFormat="1" applyFont="1" applyFill="1" applyBorder="1" applyAlignment="1" applyProtection="1">
      <protection locked="0"/>
    </xf>
    <xf numFmtId="164" fontId="0" fillId="0" borderId="1" xfId="0" applyNumberFormat="1" applyBorder="1" applyProtection="1">
      <protection locked="0"/>
    </xf>
    <xf numFmtId="14" fontId="0" fillId="0" borderId="1" xfId="0" applyNumberFormat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shrinkToFit="1"/>
      <protection hidden="1"/>
    </xf>
    <xf numFmtId="164" fontId="2" fillId="2" borderId="1" xfId="1" applyNumberFormat="1" applyFont="1" applyFill="1" applyBorder="1" applyAlignment="1" applyProtection="1">
      <protection hidden="1"/>
    </xf>
    <xf numFmtId="164" fontId="2" fillId="2" borderId="1" xfId="0" applyNumberFormat="1" applyFont="1" applyFill="1" applyBorder="1" applyProtection="1">
      <protection hidden="1"/>
    </xf>
    <xf numFmtId="164" fontId="5" fillId="0" borderId="1" xfId="1" applyNumberFormat="1" applyFont="1" applyBorder="1" applyAlignment="1" applyProtection="1">
      <alignment vertical="center" wrapText="1"/>
      <protection hidden="1"/>
    </xf>
    <xf numFmtId="14" fontId="2" fillId="0" borderId="1" xfId="1" applyNumberFormat="1" applyFont="1" applyBorder="1" applyAlignment="1" applyProtection="1">
      <alignment horizontal="center"/>
      <protection locked="0"/>
    </xf>
    <xf numFmtId="14" fontId="0" fillId="0" borderId="1" xfId="0" applyNumberFormat="1" applyBorder="1" applyAlignment="1" applyProtection="1">
      <alignment horizontal="center"/>
      <protection locked="0"/>
    </xf>
    <xf numFmtId="0" fontId="4" fillId="2" borderId="2" xfId="0" applyFont="1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0" borderId="4" xfId="0" applyBorder="1" applyAlignment="1" applyProtection="1">
      <protection locked="0"/>
    </xf>
    <xf numFmtId="164" fontId="2" fillId="2" borderId="2" xfId="0" applyNumberFormat="1" applyFont="1" applyFill="1" applyBorder="1" applyAlignment="1" applyProtection="1">
      <protection hidden="1"/>
    </xf>
    <xf numFmtId="0" fontId="0" fillId="0" borderId="4" xfId="0" applyBorder="1" applyAlignment="1" applyProtection="1">
      <protection hidden="1"/>
    </xf>
  </cellXfs>
  <cellStyles count="2">
    <cellStyle name="Standard" xfId="0" builtinId="0"/>
    <cellStyle name="Währung" xfId="1" builtinId="4"/>
  </cellStyles>
  <dxfs count="13">
    <dxf>
      <numFmt numFmtId="164" formatCode="#,##0.00\ &quot;€&quot;"/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fill>
        <patternFill>
          <bgColor rgb="FFFF9933"/>
        </patternFill>
      </fill>
    </dxf>
    <dxf>
      <font>
        <strike val="0"/>
        <color rgb="FFFF0000"/>
      </font>
    </dxf>
    <dxf>
      <fill>
        <patternFill>
          <bgColor rgb="FFFF9933"/>
        </patternFill>
      </fill>
    </dxf>
    <dxf>
      <fill>
        <patternFill>
          <bgColor rgb="FFFF9933"/>
        </patternFill>
      </fill>
    </dxf>
    <dxf>
      <fill>
        <patternFill>
          <bgColor rgb="FFFF9933"/>
        </patternFill>
      </fill>
    </dxf>
    <dxf>
      <fill>
        <patternFill>
          <bgColor rgb="FFFF993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Style="combo" dx="16" fmlaLink="Werte!$A$1" fmlaRange="Werte!$A$3:$A$41" noThreeD="1" sel="6" val="4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0</xdr:row>
          <xdr:rowOff>28575</xdr:rowOff>
        </xdr:from>
        <xdr:to>
          <xdr:col>0</xdr:col>
          <xdr:colOff>1019175</xdr:colOff>
          <xdr:row>0</xdr:row>
          <xdr:rowOff>295275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id="1" name="Tabelle1" displayName="Tabelle1" ref="A2:A45" totalsRowShown="0" headerRowDxfId="6" dataDxfId="5">
  <autoFilter ref="A2:A45"/>
  <tableColumns count="1">
    <tableColumn id="1" name="Schulnummer" dataDxfId="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elle2" displayName="Tabelle2" ref="B2:C45" totalsRowShown="0" headerRowDxfId="3" dataDxfId="2">
  <autoFilter ref="B2:C45"/>
  <tableColumns count="2">
    <tableColumn id="1" name="Schulname" dataDxfId="1"/>
    <tableColumn id="2" name="Spalte1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5"/>
  <sheetViews>
    <sheetView tabSelected="1" zoomScaleNormal="100" workbookViewId="0">
      <selection activeCell="F11" sqref="F11"/>
    </sheetView>
  </sheetViews>
  <sheetFormatPr baseColWidth="10" defaultRowHeight="15" x14ac:dyDescent="0.25"/>
  <cols>
    <col min="1" max="1" width="16.5703125" style="6" customWidth="1"/>
    <col min="2" max="2" width="35.5703125" style="6" customWidth="1"/>
    <col min="3" max="3" width="15.42578125" style="16" customWidth="1"/>
    <col min="4" max="4" width="15" style="16" customWidth="1"/>
    <col min="5" max="5" width="26.28515625" style="6" customWidth="1"/>
    <col min="6" max="6" width="11.42578125" style="15"/>
    <col min="7" max="16384" width="11.42578125" style="6"/>
  </cols>
  <sheetData>
    <row r="1" spans="1:7" ht="18.75" x14ac:dyDescent="0.3">
      <c r="A1" s="5"/>
      <c r="B1" s="23" t="s">
        <v>49</v>
      </c>
      <c r="C1" s="24"/>
      <c r="D1" s="24"/>
      <c r="E1" s="25"/>
      <c r="F1" s="26">
        <f>IF(A3=Werte!B3,Werte!C3)+IF(A3=Werte!B4,Werte!C4)+ IF(A3=Werte!B5,Werte!C5)+ IF(A3=Werte!B6,Werte!C6)+ IF(A3=Werte!B7,Werte!C7)+ IF(A3=Werte!B8,Werte!C8)+ IF(A3=Werte!B9,Werte!C9)+ IF(A3=Werte!B10,Werte!C10)+ IF(A3=Werte!B11,Werte!C11)+ IF(A3=Werte!B12,Werte!C12)+ IF(A3=Werte!B13,Werte!C13)+ IF(A3=Werte!B14,Werte!C14)+ IF(A3=Werte!B15,Werte!C15)+ IF(A3=Werte!B16,Werte!C16)+ IF(A3=Werte!B17,Werte!C17)+ IF(A3=Werte!B18,Werte!C18)+ IF(A3=Werte!B19,Werte!C19)+ IF(A3=Werte!B20,Werte!C20)+ IF(A3=Werte!B21,Werte!C21)+ IF(A3=Werte!B22,Werte!C22)+ IF(A3=Werte!B23,Werte!C23)+ IF(A3=Werte!B24,Werte!C24)+ IF(A3=Werte!B25,Werte!C25)+ IF(A3=Werte!B26,Werte!C26)+ IF(A3=Werte!B27,Werte!C27)+ IF(A3=Werte!B28,Werte!C28)+ IF(A3=Werte!B29,Werte!C29)+ IF(A3=Werte!B30,Werte!C30)+ IF(A3=Werte!B31,Werte!C31)+ IF(A3=Werte!B32,Werte!C32)+ IF(A3=Werte!B33,Werte!C33)+ IF(A3=Werte!B34,Werte!C34)+ IF(A3=Werte!B35,Werte!C35)+ IF(A3=Werte!B36,Werte!C36)+ IF(A3=Werte!B37,Werte!C37)+ IF(A3=Werte!B38,Werte!C38)+ IF(A3=Werte!B39,Werte!C39)+ IF(A3=Werte!B40,Werte!C40)</f>
        <v>495</v>
      </c>
      <c r="G1" s="27"/>
    </row>
    <row r="2" spans="1:7" ht="63.75" x14ac:dyDescent="0.25">
      <c r="B2" s="7" t="s">
        <v>0</v>
      </c>
      <c r="C2" s="21" t="s">
        <v>1</v>
      </c>
      <c r="D2" s="22"/>
      <c r="E2" s="8" t="s">
        <v>2</v>
      </c>
      <c r="F2" s="20" t="s">
        <v>51</v>
      </c>
      <c r="G2" s="20" t="s">
        <v>52</v>
      </c>
    </row>
    <row r="3" spans="1:7" x14ac:dyDescent="0.25">
      <c r="A3" s="17" t="str">
        <f>INDEX(Werte!B3:B41,Werte!A1)</f>
        <v>GS Diepersdorf-Leinburg</v>
      </c>
      <c r="B3" s="9" t="s">
        <v>3</v>
      </c>
      <c r="C3" s="10" t="s">
        <v>4</v>
      </c>
      <c r="D3" s="11" t="s">
        <v>5</v>
      </c>
      <c r="E3" s="11" t="s">
        <v>6</v>
      </c>
      <c r="F3" s="18">
        <f>SUM(F4:F100)</f>
        <v>160</v>
      </c>
      <c r="G3" s="19">
        <f>SUM(G4:G25)</f>
        <v>335</v>
      </c>
    </row>
    <row r="4" spans="1:7" x14ac:dyDescent="0.25">
      <c r="B4" s="12" t="s">
        <v>7</v>
      </c>
      <c r="C4" s="4">
        <v>0.65043981481481483</v>
      </c>
      <c r="D4" s="4">
        <v>0.65043981481481483</v>
      </c>
      <c r="E4" s="13" t="s">
        <v>8</v>
      </c>
      <c r="F4" s="14">
        <v>20</v>
      </c>
      <c r="G4" s="15">
        <v>100</v>
      </c>
    </row>
    <row r="5" spans="1:7" x14ac:dyDescent="0.25">
      <c r="B5" s="12"/>
      <c r="C5" s="4"/>
      <c r="D5" s="4"/>
      <c r="E5" s="13"/>
      <c r="F5" s="14">
        <v>0</v>
      </c>
      <c r="G5" s="15"/>
    </row>
    <row r="6" spans="1:7" x14ac:dyDescent="0.25">
      <c r="B6" s="12"/>
      <c r="C6" s="4"/>
      <c r="D6" s="4"/>
      <c r="E6" s="13"/>
      <c r="F6" s="14">
        <v>0</v>
      </c>
      <c r="G6" s="15"/>
    </row>
    <row r="7" spans="1:7" x14ac:dyDescent="0.25">
      <c r="B7" s="12"/>
      <c r="C7" s="4"/>
      <c r="D7" s="4"/>
      <c r="E7" s="13"/>
      <c r="F7" s="14">
        <v>0</v>
      </c>
      <c r="G7" s="15"/>
    </row>
    <row r="8" spans="1:7" x14ac:dyDescent="0.25">
      <c r="B8" s="12"/>
      <c r="C8" s="4"/>
      <c r="D8" s="4"/>
      <c r="E8" s="13"/>
      <c r="F8" s="14">
        <v>0</v>
      </c>
      <c r="G8" s="15"/>
    </row>
    <row r="9" spans="1:7" x14ac:dyDescent="0.25">
      <c r="B9" s="12" t="s">
        <v>50</v>
      </c>
      <c r="C9" s="4">
        <v>44109</v>
      </c>
      <c r="D9" s="4">
        <v>44227</v>
      </c>
      <c r="E9" s="13" t="s">
        <v>53</v>
      </c>
      <c r="F9" s="14">
        <v>140</v>
      </c>
      <c r="G9" s="15">
        <v>235</v>
      </c>
    </row>
    <row r="10" spans="1:7" x14ac:dyDescent="0.25">
      <c r="B10" s="12"/>
      <c r="C10" s="4"/>
      <c r="D10" s="4"/>
      <c r="E10" s="13"/>
      <c r="F10" s="14">
        <v>0</v>
      </c>
      <c r="G10" s="15"/>
    </row>
    <row r="11" spans="1:7" x14ac:dyDescent="0.25">
      <c r="B11" s="12"/>
      <c r="C11" s="4"/>
      <c r="D11" s="4"/>
      <c r="E11" s="13"/>
      <c r="F11" s="14">
        <v>0</v>
      </c>
      <c r="G11" s="15"/>
    </row>
    <row r="12" spans="1:7" x14ac:dyDescent="0.25">
      <c r="B12" s="12"/>
      <c r="C12" s="4"/>
      <c r="D12" s="4"/>
      <c r="E12" s="13"/>
      <c r="F12" s="14">
        <v>0</v>
      </c>
      <c r="G12" s="15"/>
    </row>
    <row r="13" spans="1:7" x14ac:dyDescent="0.25">
      <c r="B13" s="12"/>
      <c r="F13" s="14">
        <v>0</v>
      </c>
      <c r="G13" s="15"/>
    </row>
    <row r="14" spans="1:7" x14ac:dyDescent="0.25">
      <c r="B14" s="12"/>
      <c r="F14" s="14">
        <v>0</v>
      </c>
      <c r="G14" s="15"/>
    </row>
    <row r="15" spans="1:7" x14ac:dyDescent="0.25">
      <c r="B15" s="12"/>
      <c r="F15" s="14">
        <v>0</v>
      </c>
      <c r="G15" s="15"/>
    </row>
    <row r="16" spans="1:7" x14ac:dyDescent="0.25">
      <c r="B16" s="12"/>
      <c r="F16" s="14">
        <v>0</v>
      </c>
      <c r="G16" s="15"/>
    </row>
    <row r="17" spans="2:7" x14ac:dyDescent="0.25">
      <c r="B17" s="12"/>
      <c r="F17" s="14">
        <v>0</v>
      </c>
      <c r="G17" s="15"/>
    </row>
    <row r="18" spans="2:7" x14ac:dyDescent="0.25">
      <c r="B18" s="12"/>
      <c r="F18" s="14">
        <v>0</v>
      </c>
      <c r="G18" s="15"/>
    </row>
    <row r="19" spans="2:7" x14ac:dyDescent="0.25">
      <c r="B19" s="12"/>
      <c r="F19" s="14">
        <v>0</v>
      </c>
      <c r="G19" s="15"/>
    </row>
    <row r="20" spans="2:7" x14ac:dyDescent="0.25">
      <c r="B20" s="12"/>
      <c r="F20" s="14">
        <v>0</v>
      </c>
      <c r="G20" s="15"/>
    </row>
    <row r="21" spans="2:7" x14ac:dyDescent="0.25">
      <c r="B21" s="12"/>
      <c r="F21" s="14">
        <v>0</v>
      </c>
      <c r="G21" s="15"/>
    </row>
    <row r="22" spans="2:7" x14ac:dyDescent="0.25">
      <c r="B22" s="12"/>
      <c r="F22" s="14">
        <v>0</v>
      </c>
      <c r="G22" s="15"/>
    </row>
    <row r="23" spans="2:7" x14ac:dyDescent="0.25">
      <c r="B23" s="12"/>
      <c r="F23" s="14">
        <v>0</v>
      </c>
      <c r="G23" s="15"/>
    </row>
    <row r="24" spans="2:7" x14ac:dyDescent="0.25">
      <c r="B24" s="12"/>
      <c r="F24" s="14">
        <v>0</v>
      </c>
      <c r="G24" s="15"/>
    </row>
    <row r="25" spans="2:7" x14ac:dyDescent="0.25">
      <c r="B25" s="12"/>
      <c r="F25" s="14">
        <v>0</v>
      </c>
      <c r="G25" s="15"/>
    </row>
  </sheetData>
  <sheetProtection algorithmName="SHA-512" hashValue="LpE6X3nRjTPQ77/kpLul49+g8znArhF49qsC3nVZE8PMBjvQwjH76gvc2SubjWX7Ec7ft3rh8oAG6Eu8Rf1U2A==" saltValue="9OslgBDn6SNRZR3SqV+TEw==" spinCount="100000" sheet="1" objects="1" scenarios="1"/>
  <mergeCells count="3">
    <mergeCell ref="C2:D2"/>
    <mergeCell ref="B1:E1"/>
    <mergeCell ref="F1:G1"/>
  </mergeCells>
  <conditionalFormatting sqref="B7:B25">
    <cfRule type="cellIs" dxfId="12" priority="7" operator="equal">
      <formula>0</formula>
    </cfRule>
  </conditionalFormatting>
  <conditionalFormatting sqref="B4:B5">
    <cfRule type="cellIs" dxfId="11" priority="6" operator="equal">
      <formula>0</formula>
    </cfRule>
  </conditionalFormatting>
  <conditionalFormatting sqref="D3">
    <cfRule type="cellIs" dxfId="10" priority="5" operator="equal">
      <formula>0</formula>
    </cfRule>
  </conditionalFormatting>
  <conditionalFormatting sqref="E3">
    <cfRule type="cellIs" dxfId="9" priority="4" operator="equal">
      <formula>0</formula>
    </cfRule>
  </conditionalFormatting>
  <conditionalFormatting sqref="F3:G3">
    <cfRule type="expression" dxfId="8" priority="2">
      <formula>$F$1&lt;SUM($F$3:$G$3)</formula>
    </cfRule>
  </conditionalFormatting>
  <conditionalFormatting sqref="B6">
    <cfRule type="cellIs" dxfId="7" priority="1" operator="equal">
      <formula>0</formula>
    </cfRule>
  </conditionalFormatting>
  <pageMargins left="0.7" right="0.7" top="0.78740157499999996" bottom="0.78740157499999996" header="0.3" footer="0.3"/>
  <pageSetup paperSize="9" scale="66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1" r:id="rId4" name="Drop Down 3">
              <controlPr defaultSize="0" autoLine="0" autoPict="0">
                <anchor moveWithCells="1">
                  <from>
                    <xdr:col>0</xdr:col>
                    <xdr:colOff>38100</xdr:colOff>
                    <xdr:row>0</xdr:row>
                    <xdr:rowOff>28575</xdr:rowOff>
                  </from>
                  <to>
                    <xdr:col>0</xdr:col>
                    <xdr:colOff>1019175</xdr:colOff>
                    <xdr:row>0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workbookViewId="0">
      <selection activeCell="C1" sqref="C1"/>
    </sheetView>
  </sheetViews>
  <sheetFormatPr baseColWidth="10" defaultRowHeight="15" x14ac:dyDescent="0.25"/>
  <cols>
    <col min="1" max="1" width="15.42578125" style="1" customWidth="1"/>
    <col min="2" max="2" width="27.28515625" style="1" customWidth="1"/>
    <col min="3" max="3" width="11.42578125" style="3"/>
    <col min="4" max="16384" width="11.42578125" style="1"/>
  </cols>
  <sheetData>
    <row r="1" spans="1:6" x14ac:dyDescent="0.25">
      <c r="A1" s="1">
        <v>6</v>
      </c>
      <c r="F1" s="1" t="e">
        <f>IF(A3=Werte!B3,Werte!C3)+IF(A3=Werte!B4,Werte!C4)+IF(A3=Werte!B5,Werte!C5)+IF(A3=Werte!B6,Werte!C6)+IF(A3=Werte!B7,Werte!C7)+IF(Werte!B8,Werte!C8)+WENN</f>
        <v>#VALUE!</v>
      </c>
    </row>
    <row r="2" spans="1:6" x14ac:dyDescent="0.25">
      <c r="A2" s="1" t="s">
        <v>10</v>
      </c>
      <c r="B2" s="1" t="s">
        <v>11</v>
      </c>
      <c r="C2" s="3" t="s">
        <v>48</v>
      </c>
    </row>
    <row r="3" spans="1:6" x14ac:dyDescent="0.25">
      <c r="A3" s="2">
        <v>6827</v>
      </c>
      <c r="B3" s="2" t="s">
        <v>9</v>
      </c>
      <c r="C3" s="3">
        <v>90</v>
      </c>
    </row>
    <row r="4" spans="1:6" x14ac:dyDescent="0.25">
      <c r="A4" s="2">
        <v>6828</v>
      </c>
      <c r="B4" s="2" t="s">
        <v>12</v>
      </c>
      <c r="C4" s="3">
        <v>900</v>
      </c>
    </row>
    <row r="5" spans="1:6" x14ac:dyDescent="0.25">
      <c r="A5" s="2">
        <v>6830</v>
      </c>
      <c r="B5" s="2" t="s">
        <v>13</v>
      </c>
      <c r="C5" s="3">
        <v>180</v>
      </c>
    </row>
    <row r="6" spans="1:6" x14ac:dyDescent="0.25">
      <c r="A6" s="2">
        <v>6867</v>
      </c>
      <c r="B6" s="2" t="s">
        <v>14</v>
      </c>
      <c r="C6" s="3">
        <v>270</v>
      </c>
    </row>
    <row r="7" spans="1:6" x14ac:dyDescent="0.25">
      <c r="A7" s="2">
        <v>6831</v>
      </c>
      <c r="B7" s="2" t="s">
        <v>15</v>
      </c>
      <c r="C7" s="3">
        <v>450</v>
      </c>
    </row>
    <row r="8" spans="1:6" x14ac:dyDescent="0.25">
      <c r="A8" s="2">
        <v>6833</v>
      </c>
      <c r="B8" s="2" t="s">
        <v>16</v>
      </c>
      <c r="C8" s="3">
        <v>495</v>
      </c>
    </row>
    <row r="9" spans="1:6" x14ac:dyDescent="0.25">
      <c r="A9" s="2">
        <v>6832</v>
      </c>
      <c r="B9" s="2" t="s">
        <v>17</v>
      </c>
      <c r="C9" s="3">
        <v>360</v>
      </c>
    </row>
    <row r="10" spans="1:6" x14ac:dyDescent="0.25">
      <c r="A10" s="2">
        <v>6835</v>
      </c>
      <c r="B10" s="2" t="s">
        <v>18</v>
      </c>
      <c r="C10" s="3">
        <v>945</v>
      </c>
    </row>
    <row r="11" spans="1:6" x14ac:dyDescent="0.25">
      <c r="A11" s="2">
        <v>6802</v>
      </c>
      <c r="B11" s="2" t="s">
        <v>19</v>
      </c>
      <c r="C11" s="3">
        <v>360</v>
      </c>
    </row>
    <row r="12" spans="1:6" x14ac:dyDescent="0.25">
      <c r="A12" s="2">
        <v>6782</v>
      </c>
      <c r="B12" s="2" t="s">
        <v>20</v>
      </c>
      <c r="C12" s="3">
        <v>270</v>
      </c>
    </row>
    <row r="13" spans="1:6" x14ac:dyDescent="0.25">
      <c r="A13" s="2">
        <v>6843</v>
      </c>
      <c r="B13" s="2" t="s">
        <v>21</v>
      </c>
      <c r="C13" s="3">
        <v>720</v>
      </c>
    </row>
    <row r="14" spans="1:6" x14ac:dyDescent="0.25">
      <c r="A14" s="2">
        <v>6845</v>
      </c>
      <c r="B14" s="2" t="s">
        <v>22</v>
      </c>
      <c r="C14" s="3">
        <v>270</v>
      </c>
    </row>
    <row r="15" spans="1:6" x14ac:dyDescent="0.25">
      <c r="A15" s="2">
        <v>6846</v>
      </c>
      <c r="B15" s="2" t="s">
        <v>23</v>
      </c>
      <c r="C15" s="3">
        <v>180</v>
      </c>
    </row>
    <row r="16" spans="1:6" x14ac:dyDescent="0.25">
      <c r="A16" s="2">
        <v>6849</v>
      </c>
      <c r="B16" s="2" t="s">
        <v>24</v>
      </c>
      <c r="C16" s="3">
        <v>630</v>
      </c>
    </row>
    <row r="17" spans="1:3" x14ac:dyDescent="0.25">
      <c r="A17" s="2">
        <v>6847</v>
      </c>
      <c r="B17" s="2" t="s">
        <v>25</v>
      </c>
      <c r="C17" s="3">
        <v>630</v>
      </c>
    </row>
    <row r="18" spans="1:3" x14ac:dyDescent="0.25">
      <c r="A18" s="2">
        <v>6852</v>
      </c>
      <c r="B18" s="2" t="s">
        <v>26</v>
      </c>
      <c r="C18" s="3">
        <v>225</v>
      </c>
    </row>
    <row r="19" spans="1:3" x14ac:dyDescent="0.25">
      <c r="A19" s="2">
        <v>6853</v>
      </c>
      <c r="B19" s="2" t="s">
        <v>27</v>
      </c>
      <c r="C19" s="3">
        <v>360</v>
      </c>
    </row>
    <row r="20" spans="1:3" x14ac:dyDescent="0.25">
      <c r="A20" s="2">
        <v>6856</v>
      </c>
      <c r="B20" s="2" t="s">
        <v>28</v>
      </c>
      <c r="C20" s="3">
        <v>360</v>
      </c>
    </row>
    <row r="21" spans="1:3" x14ac:dyDescent="0.25">
      <c r="A21" s="2">
        <v>6857</v>
      </c>
      <c r="B21" s="2" t="s">
        <v>29</v>
      </c>
      <c r="C21" s="3">
        <v>360</v>
      </c>
    </row>
    <row r="22" spans="1:3" x14ac:dyDescent="0.25">
      <c r="A22" s="2">
        <v>6859</v>
      </c>
      <c r="B22" s="2" t="s">
        <v>30</v>
      </c>
      <c r="C22" s="3">
        <v>180</v>
      </c>
    </row>
    <row r="23" spans="1:3" x14ac:dyDescent="0.25">
      <c r="A23" s="2">
        <v>6860</v>
      </c>
      <c r="B23" s="2" t="s">
        <v>31</v>
      </c>
      <c r="C23" s="3">
        <v>360</v>
      </c>
    </row>
    <row r="24" spans="1:3" x14ac:dyDescent="0.25">
      <c r="A24" s="2">
        <v>6861</v>
      </c>
      <c r="B24" s="2" t="s">
        <v>32</v>
      </c>
      <c r="C24" s="3">
        <v>540</v>
      </c>
    </row>
    <row r="25" spans="1:3" x14ac:dyDescent="0.25">
      <c r="A25" s="2">
        <v>6862</v>
      </c>
      <c r="B25" s="2" t="s">
        <v>33</v>
      </c>
      <c r="C25" s="3">
        <v>360</v>
      </c>
    </row>
    <row r="26" spans="1:3" x14ac:dyDescent="0.25">
      <c r="A26" s="2">
        <v>6863</v>
      </c>
      <c r="B26" s="2" t="s">
        <v>34</v>
      </c>
      <c r="C26" s="3">
        <v>540</v>
      </c>
    </row>
    <row r="27" spans="1:3" x14ac:dyDescent="0.25">
      <c r="A27" s="2">
        <v>6865</v>
      </c>
      <c r="B27" s="2" t="s">
        <v>35</v>
      </c>
      <c r="C27" s="3">
        <v>450</v>
      </c>
    </row>
    <row r="28" spans="1:3" x14ac:dyDescent="0.25">
      <c r="A28" s="2">
        <v>6866</v>
      </c>
      <c r="B28" s="2" t="s">
        <v>36</v>
      </c>
      <c r="C28" s="3">
        <v>540</v>
      </c>
    </row>
    <row r="29" spans="1:3" x14ac:dyDescent="0.25">
      <c r="A29" s="2">
        <v>6765</v>
      </c>
      <c r="B29" s="2" t="s">
        <v>37</v>
      </c>
      <c r="C29" s="3">
        <v>360</v>
      </c>
    </row>
    <row r="30" spans="1:3" x14ac:dyDescent="0.25">
      <c r="A30" s="2">
        <v>6871</v>
      </c>
      <c r="B30" s="2" t="s">
        <v>38</v>
      </c>
      <c r="C30" s="3">
        <v>360</v>
      </c>
    </row>
    <row r="31" spans="1:3" x14ac:dyDescent="0.25">
      <c r="A31" s="2">
        <v>6872</v>
      </c>
      <c r="B31" s="2" t="s">
        <v>39</v>
      </c>
      <c r="C31" s="3">
        <v>1620</v>
      </c>
    </row>
    <row r="32" spans="1:3" x14ac:dyDescent="0.25">
      <c r="A32" s="2">
        <v>6855</v>
      </c>
      <c r="B32" s="2" t="s">
        <v>40</v>
      </c>
      <c r="C32" s="3">
        <v>720</v>
      </c>
    </row>
    <row r="33" spans="1:3" x14ac:dyDescent="0.25">
      <c r="A33" s="2">
        <v>6836</v>
      </c>
      <c r="B33" s="2" t="s">
        <v>41</v>
      </c>
      <c r="C33" s="3">
        <v>1080</v>
      </c>
    </row>
    <row r="34" spans="1:3" x14ac:dyDescent="0.25">
      <c r="A34" s="2">
        <v>6844</v>
      </c>
      <c r="B34" s="2" t="s">
        <v>42</v>
      </c>
      <c r="C34" s="3">
        <v>2295</v>
      </c>
    </row>
    <row r="35" spans="1:3" x14ac:dyDescent="0.25">
      <c r="A35" s="2">
        <v>6850</v>
      </c>
      <c r="B35" s="2" t="s">
        <v>43</v>
      </c>
      <c r="C35" s="3">
        <v>1170</v>
      </c>
    </row>
    <row r="36" spans="1:3" x14ac:dyDescent="0.25">
      <c r="A36" s="2">
        <v>6848</v>
      </c>
      <c r="B36" s="2" t="s">
        <v>44</v>
      </c>
      <c r="C36" s="3">
        <v>1125</v>
      </c>
    </row>
    <row r="37" spans="1:3" x14ac:dyDescent="0.25">
      <c r="A37" s="2">
        <v>6873</v>
      </c>
      <c r="B37" s="2" t="s">
        <v>45</v>
      </c>
      <c r="C37" s="3">
        <v>2835</v>
      </c>
    </row>
    <row r="38" spans="1:3" x14ac:dyDescent="0.25">
      <c r="A38" s="2">
        <v>6858</v>
      </c>
      <c r="B38" s="2" t="s">
        <v>46</v>
      </c>
      <c r="C38" s="3">
        <v>1260</v>
      </c>
    </row>
    <row r="39" spans="1:3" x14ac:dyDescent="0.25">
      <c r="A39" s="2">
        <v>6868</v>
      </c>
      <c r="B39" s="2" t="s">
        <v>47</v>
      </c>
      <c r="C39" s="3">
        <v>630</v>
      </c>
    </row>
    <row r="40" spans="1:3" x14ac:dyDescent="0.25">
      <c r="A40" s="2"/>
      <c r="B40" s="2"/>
    </row>
    <row r="41" spans="1:3" x14ac:dyDescent="0.25">
      <c r="A41" s="2"/>
      <c r="B41" s="2"/>
    </row>
    <row r="42" spans="1:3" x14ac:dyDescent="0.25">
      <c r="A42" s="2"/>
      <c r="B42" s="2"/>
    </row>
  </sheetData>
  <sheetProtection algorithmName="SHA-512" hashValue="ZK2ZHuWxQ+9DIlc/YKv5SOaBUfT705f7zOD8s+MR5bU22zmco1ho8g93FrPOmgoN0gcqNz+14jJP/eOZ0+MhrA==" saltValue="WXLjqm3XxAf6xYGZKInKdw==" spinCount="100000" sheet="1" objects="1" scenarios="1"/>
  <pageMargins left="0.7" right="0.7" top="0.78740157499999996" bottom="0.78740157499999996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Fragebogen Schulen</vt:lpstr>
      <vt:lpstr>Werte</vt:lpstr>
      <vt:lpstr>'Fragebogen Schulen'!Druckbereich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Elisabeth Wolfermann</dc:creator>
  <cp:lastModifiedBy>Elisabeth Wolfermann, SchADin – Schulamt NL</cp:lastModifiedBy>
  <cp:lastPrinted>2019-12-02T08:48:06Z</cp:lastPrinted>
  <dcterms:created xsi:type="dcterms:W3CDTF">2018-11-15T13:46:22Z</dcterms:created>
  <dcterms:modified xsi:type="dcterms:W3CDTF">2019-12-02T13:54:13Z</dcterms:modified>
</cp:coreProperties>
</file>